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9440" windowHeight="9270" activeTab="0"/>
  </bookViews>
  <sheets>
    <sheet name="ОТЧЕТ" sheetId="1" r:id="rId1"/>
  </sheets>
  <definedNames>
    <definedName name="ID_460480" localSheetId="0">'ОТЧЕТ'!$B$5</definedName>
    <definedName name="ID_740245" localSheetId="0">'ОТЧЕТ'!$D$9</definedName>
    <definedName name="ID_740246" localSheetId="0">'ОТЧЕТ'!$E$9</definedName>
    <definedName name="ID_740247" localSheetId="0">'ОТЧЕТ'!$D$12</definedName>
    <definedName name="ID_740248" localSheetId="0">'ОТЧЕТ'!$E$12</definedName>
    <definedName name="ID_740249" localSheetId="0">'ОТЧЕТ'!$D$15</definedName>
    <definedName name="ID_740250" localSheetId="0">'ОТЧЕТ'!$E$15</definedName>
    <definedName name="ID_740251" localSheetId="0">'ОТЧЕТ'!$D$18</definedName>
    <definedName name="ID_740252" localSheetId="0">'ОТЧЕТ'!$E$18</definedName>
    <definedName name="ID_740253" localSheetId="0">'ОТЧЕТ'!$D$24</definedName>
    <definedName name="ID_740254" localSheetId="0">'ОТЧЕТ'!$E$24</definedName>
    <definedName name="ID_740255" localSheetId="0">'ОТЧЕТ'!#REF!</definedName>
    <definedName name="ID_740256" localSheetId="0">'ОТЧЕТ'!#REF!</definedName>
    <definedName name="ID_740257" localSheetId="0">'ОТЧЕТ'!#REF!</definedName>
    <definedName name="ID_740258" localSheetId="0">'ОТЧЕТ'!#REF!</definedName>
    <definedName name="ID_740259" localSheetId="0">'ОТЧЕТ'!$D$27</definedName>
    <definedName name="ID_740260" localSheetId="0">'ОТЧЕТ'!$E$27</definedName>
    <definedName name="ID_740261" localSheetId="0">'ОТЧЕТ'!$D$28</definedName>
    <definedName name="ID_740262" localSheetId="0">'ОТЧЕТ'!$E$28</definedName>
    <definedName name="ID_740263" localSheetId="0">'ОТЧЕТ'!$D$30</definedName>
    <definedName name="ID_740264" localSheetId="0">'ОТЧЕТ'!$E$30</definedName>
    <definedName name="ID_740265" localSheetId="0">'ОТЧЕТ'!$D$31</definedName>
    <definedName name="ID_740266" localSheetId="0">'ОТЧЕТ'!$E$31</definedName>
    <definedName name="ID_740267" localSheetId="0">'ОТЧЕТ'!#REF!</definedName>
    <definedName name="ID_740268" localSheetId="0">'ОТЧЕТ'!#REF!</definedName>
    <definedName name="ID_740269" localSheetId="0">'ОТЧЕТ'!#REF!</definedName>
    <definedName name="ID_740270" localSheetId="0">'ОТЧЕТ'!#REF!</definedName>
    <definedName name="ID_740271" localSheetId="0">'ОТЧЕТ'!#REF!</definedName>
    <definedName name="ID_740272" localSheetId="0">'ОТЧЕТ'!#REF!</definedName>
    <definedName name="ID_740273" localSheetId="0">'ОТЧЕТ'!#REF!</definedName>
    <definedName name="ID_740274" localSheetId="0">'ОТЧЕТ'!#REF!</definedName>
    <definedName name="ID_740275" localSheetId="0">'ОТЧЕТ'!#REF!</definedName>
    <definedName name="ID_740276" localSheetId="0">'ОТЧЕТ'!#REF!</definedName>
    <definedName name="ID_740277" localSheetId="0">'ОТЧЕТ'!#REF!</definedName>
    <definedName name="ID_740278" localSheetId="0">'ОТЧЕТ'!#REF!</definedName>
    <definedName name="ID_740279" localSheetId="0">'ОТЧЕТ'!#REF!</definedName>
    <definedName name="ID_740280" localSheetId="0">'ОТЧЕТ'!#REF!</definedName>
    <definedName name="ID_740281" localSheetId="0">'ОТЧЕТ'!$D$47</definedName>
    <definedName name="ID_740282" localSheetId="0">'ОТЧЕТ'!$E$47</definedName>
    <definedName name="ID_740283" localSheetId="0">'ОТЧЕТ'!#REF!</definedName>
    <definedName name="ID_740284" localSheetId="0">'ОТЧЕТ'!#REF!</definedName>
    <definedName name="ID_740285" localSheetId="0">'ОТЧЕТ'!$D$54</definedName>
    <definedName name="ID_740286" localSheetId="0">'ОТЧЕТ'!$E$54</definedName>
    <definedName name="ID_740287" localSheetId="0">'ОТЧЕТ'!$D$63</definedName>
    <definedName name="ID_740288" localSheetId="0">'ОТЧЕТ'!$E$63</definedName>
    <definedName name="ID_740289" localSheetId="0">'ОТЧЕТ'!#REF!</definedName>
    <definedName name="ID_740290" localSheetId="0">'ОТЧЕТ'!#REF!</definedName>
    <definedName name="ID_740291" localSheetId="0">'ОТЧЕТ'!#REF!</definedName>
    <definedName name="ID_740292" localSheetId="0">'ОТЧЕТ'!#REF!</definedName>
    <definedName name="ID_740293" localSheetId="0">'ОТЧЕТ'!#REF!</definedName>
    <definedName name="ID_740294" localSheetId="0">'ОТЧЕТ'!#REF!</definedName>
    <definedName name="ID_740295" localSheetId="0">'ОТЧЕТ'!#REF!</definedName>
    <definedName name="ID_740296" localSheetId="0">'ОТЧЕТ'!#REF!</definedName>
    <definedName name="ID_740297" localSheetId="0">'ОТЧЕТ'!#REF!</definedName>
    <definedName name="ID_740298" localSheetId="0">'ОТЧЕТ'!#REF!</definedName>
    <definedName name="ID_740299" localSheetId="0">'ОТЧЕТ'!#REF!</definedName>
    <definedName name="ID_740300" localSheetId="0">'ОТЧЕТ'!#REF!</definedName>
    <definedName name="ID_740301" localSheetId="0">'ОТЧЕТ'!#REF!</definedName>
    <definedName name="ID_740302" localSheetId="0">'ОТЧЕТ'!#REF!</definedName>
    <definedName name="ID_740303" localSheetId="0">'ОТЧЕТ'!#REF!</definedName>
    <definedName name="ID_740304" localSheetId="0">'ОТЧЕТ'!#REF!</definedName>
    <definedName name="ID_836732" localSheetId="0">'ОТЧЕТ'!$G$68</definedName>
    <definedName name="_xlnm.Print_Titles" localSheetId="0">'ОТЧЕТ'!$7:$8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<sst xmlns="http://schemas.openxmlformats.org/spreadsheetml/2006/main" count="129" uniqueCount="73">
  <si>
    <t>Наименование показателя</t>
  </si>
  <si>
    <t>Единица измерения</t>
  </si>
  <si>
    <t>Смертность населения</t>
  </si>
  <si>
    <t>Смертность населения от новообразований</t>
  </si>
  <si>
    <t>Смертность населения  в трудоспособном возрасте</t>
  </si>
  <si>
    <t xml:space="preserve">Смертность населения трудоспособного возраста от болезней системы кровообращения </t>
  </si>
  <si>
    <t xml:space="preserve">Материнская смертность </t>
  </si>
  <si>
    <t>на 100 тыс. родившихся живыми</t>
  </si>
  <si>
    <t>на 1000  родившихся живыми</t>
  </si>
  <si>
    <t>Средняя длительность лечения в медицинских организациях, оказывающих медицинскую помощь в стационарных условиях  (в среднем по субъекту Российской Федерации)</t>
  </si>
  <si>
    <t xml:space="preserve">    </t>
  </si>
  <si>
    <t>Целевые значения показателя</t>
  </si>
  <si>
    <t>Смертность населения от туберкулеза</t>
  </si>
  <si>
    <t>в городской местности</t>
  </si>
  <si>
    <t>процент</t>
  </si>
  <si>
    <t>Обеспеченность населения врачами</t>
  </si>
  <si>
    <t>на 10 тыс. человек населения</t>
  </si>
  <si>
    <t>городское население</t>
  </si>
  <si>
    <t>сельское население</t>
  </si>
  <si>
    <t xml:space="preserve">оказывающих медицнискую помощь в стационарных условиях </t>
  </si>
  <si>
    <t>Обеспеченность населения средним медицинским персоналом</t>
  </si>
  <si>
    <t>Фактические  значения показателя</t>
  </si>
  <si>
    <t>на 1000 человек населения</t>
  </si>
  <si>
    <t xml:space="preserve">процент от числа опрошенных </t>
  </si>
  <si>
    <t xml:space="preserve"> на 1000 человек населения</t>
  </si>
  <si>
    <t>Смертность населения от болезней системы кровообращения</t>
  </si>
  <si>
    <t xml:space="preserve"> на 100 тыс. человек населения</t>
  </si>
  <si>
    <t>на 100 тыс. человек населения</t>
  </si>
  <si>
    <t xml:space="preserve"> на 100 тыс. человек населения соответствующего возраста</t>
  </si>
  <si>
    <t>Младенческая смертность</t>
  </si>
  <si>
    <t xml:space="preserve">на 1000  родившихся живыми </t>
  </si>
  <si>
    <t>Смертность детей в возрасте 0-17 лет</t>
  </si>
  <si>
    <t>на 10 тыс. человек   населения</t>
  </si>
  <si>
    <t>на 10 тыс. человек  населения</t>
  </si>
  <si>
    <t xml:space="preserve">      в том числе:                                     оказывающих медицинскую помощь в амбулаторных условиях</t>
  </si>
  <si>
    <t>день</t>
  </si>
  <si>
    <t>Число лиц, проживающих в сельской местности, которым оказана скорая медицинская помощь</t>
  </si>
  <si>
    <t xml:space="preserve">на 100 пациентов </t>
  </si>
  <si>
    <t>единица</t>
  </si>
  <si>
    <t>Удовлетворенность населения медицинской помощью</t>
  </si>
  <si>
    <t xml:space="preserve">  городское население</t>
  </si>
  <si>
    <t xml:space="preserve"> сельское население</t>
  </si>
  <si>
    <t>(наименование субъекта Российской Федерации)</t>
  </si>
  <si>
    <t>сельское  население</t>
  </si>
  <si>
    <t>4.1</t>
  </si>
  <si>
    <t>в  сельской  местности</t>
  </si>
  <si>
    <t>Доля умерших в возрасте до 1 года на дому в общем количестве умерших в возрасте до 1 года</t>
  </si>
  <si>
    <t>17.1</t>
  </si>
  <si>
    <t>18.1</t>
  </si>
  <si>
    <t>Доля расходов на оказание медицинской помощи в условиях дневных стационаров в общих расходах на территориальную программу государственных гарантий бесплатного оказания медицинской помощи</t>
  </si>
  <si>
    <t>Доля расходов на оказание медицинской помощи в амбулаторных условиях в неотложной форме в общих расходах на территориальную программу государственных гарантий бесплатного оказания медицинской помощи</t>
  </si>
  <si>
    <t>Доля впервые выявленных случаев онкологических заболеваний на ранних стадиях (I и II стадии) в общем количестве выявленных случаев онкологических заболеваний в течение года</t>
  </si>
  <si>
    <t>Доля пациентов, получивших специализированную медицинскую помощь в стационарных условиях в медицинских организациях, подведомственных федеральным органам исполнительной власти,  в общем числе пациентов, которым была оказана медицинская помощь в стационарных условиях в рамках территориальной программы обязательного медицинского страхования</t>
  </si>
  <si>
    <t>Доля фельдшерско-акушерских пунктов и фельдшерских пунктов, находящихся в аварийном состоянии и требующих капитального ремонта, в общем количестве фельдшерско-акушерских пунктов и фельдшерских пунктов</t>
  </si>
  <si>
    <t>Доля выездов бригад скорой медицинской помощи со временем доезда до пациента менее 20 минут с момента вызова в общем количестве вызовов</t>
  </si>
  <si>
    <t>Доля пациентов с инфарктом миокарда, госпитализированных в первые 6 часов от начала заболевания, в общем количестве госпитализированных пацентов с инфарктом миокарда</t>
  </si>
  <si>
    <t>Доля пациентов с острым инфарктом миокарда, которым проведена тромболическая терапия, в общем количестве пациентов с острым инфарктом миокарда</t>
  </si>
  <si>
    <t xml:space="preserve">Доля пациентов с острым инфарктом миокарда, которым проведено стентирование коронарных артерий, в общем количестве пациентов с острым инфарктом миокарда </t>
  </si>
  <si>
    <t>Количество проведенных выездной бригадой скорой медицинской помощи тромболизисов у пациентов с острым и повторным инфарктом миокарда  в расчете на 100 пациентов с острым и повторным инфарктом миокарда , которым оказана медицинская помощь выездными бригадами скорой медицинской помощи</t>
  </si>
  <si>
    <t>Доля пациентов с острыми цереброваскулярными болезнями, госпитализированных в первые 6 часов от начала заболевания, в общем количестве госпитализированных пациентов с острыми цереброваскулярными болезнями</t>
  </si>
  <si>
    <t>Доля пациентов с острым ишемическим инсультом, которым проведена тромболическая терапия в первые 6 часов госпитализации, в общем количестве пациентов с острым ишемическим инсультом</t>
  </si>
  <si>
    <t xml:space="preserve">  в том числе:                                                                 от злокачественных новообразований</t>
  </si>
  <si>
    <t xml:space="preserve">        в том числе:                                                        оказывающих медицинскую помощь в амбулаторных условиях</t>
  </si>
  <si>
    <t>Доля умерших в трудоспособном возрасте на дому в общем количестве умерших в трудоспособном возрсте</t>
  </si>
  <si>
    <t>в сельской местности</t>
  </si>
  <si>
    <t>на 100 тыс. человек населения соответствующего  возраста</t>
  </si>
  <si>
    <t>Среднегодовая  занятость койки</t>
  </si>
  <si>
    <t>Полнота охвата профилактическими медицинскими осмотрами детей</t>
  </si>
  <si>
    <t>на 1000 человек сельского населения</t>
  </si>
  <si>
    <t>Доля пациентов со злокачественными новообразованиями, состоящих на учете с момента установления диагноза 5 лет и более, в общем числе пациентов со злокачественными новообразованиями, состоящих на учете</t>
  </si>
  <si>
    <t>Количество обоснованных жалоб, в том числе на отказ в оказании медицинской помощи, предоставляемой в рамках территориальной программы государственных гарантий бесплатного оказания медицинской помощи</t>
  </si>
  <si>
    <t>Государственное бюджетное учреждение здравоохранения Самарской области "Самарская городская поликлиника №1 Промышленного района"</t>
  </si>
  <si>
    <t>Целевые значения критериев доступности и качества медицинской помощи, утвержденные территориальными программами государственных гарантий бесплатного оказания гражданам медицинской помощи на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</si>
</sst>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8" fontId="20" fillId="0" borderId="10" xfId="0" applyNumberFormat="1" applyFont="1" applyBorder="1" applyAlignment="1" applyProtection="1">
      <alignment horizontal="right" wrapText="1"/>
      <protection locked="0"/>
    </xf>
    <xf numFmtId="0" fontId="20" fillId="0" borderId="13" xfId="0" applyFont="1" applyBorder="1" applyAlignment="1">
      <alignment horizontal="left" vertical="center" wrapText="1" indent="1"/>
    </xf>
    <xf numFmtId="0" fontId="20" fillId="0" borderId="13" xfId="0" applyFont="1" applyBorder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 indent="1"/>
    </xf>
    <xf numFmtId="0" fontId="20" fillId="0" borderId="13" xfId="0" applyFont="1" applyBorder="1" applyAlignment="1">
      <alignment horizontal="left" vertical="center" wrapText="1" indent="3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indent="3"/>
    </xf>
    <xf numFmtId="0" fontId="20" fillId="0" borderId="15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24" borderId="1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8" fontId="21" fillId="0" borderId="10" xfId="0" applyNumberFormat="1" applyFont="1" applyBorder="1" applyAlignment="1" applyProtection="1">
      <alignment horizontal="righ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69"/>
  <sheetViews>
    <sheetView tabSelected="1" workbookViewId="0" topLeftCell="A1">
      <selection activeCell="E11" sqref="E11"/>
    </sheetView>
  </sheetViews>
  <sheetFormatPr defaultColWidth="9.140625" defaultRowHeight="15"/>
  <cols>
    <col min="1" max="1" width="5.57421875" style="0" customWidth="1"/>
    <col min="2" max="2" width="49.421875" style="0" customWidth="1"/>
    <col min="3" max="3" width="34.421875" style="7" customWidth="1"/>
    <col min="4" max="4" width="14.140625" style="0" customWidth="1"/>
    <col min="5" max="5" width="14.57421875" style="0" customWidth="1"/>
    <col min="7" max="7" width="9.140625" style="0" hidden="1" customWidth="1"/>
  </cols>
  <sheetData>
    <row r="1" spans="3:5" ht="15">
      <c r="C1" s="5"/>
      <c r="D1" s="2"/>
      <c r="E1" s="1"/>
    </row>
    <row r="2" spans="1:5" ht="15.75">
      <c r="A2" s="8"/>
      <c r="B2" s="33" t="s">
        <v>72</v>
      </c>
      <c r="C2" s="33"/>
      <c r="D2" s="33"/>
      <c r="E2" s="33"/>
    </row>
    <row r="3" spans="1:5" ht="29.25" customHeight="1">
      <c r="A3" s="8"/>
      <c r="B3" s="33"/>
      <c r="C3" s="33"/>
      <c r="D3" s="33"/>
      <c r="E3" s="33"/>
    </row>
    <row r="4" spans="1:5" ht="15.75">
      <c r="A4" s="8"/>
      <c r="B4" s="4"/>
      <c r="C4" s="6"/>
      <c r="D4" s="4"/>
      <c r="E4" s="4"/>
    </row>
    <row r="5" spans="1:5" ht="45.75" customHeight="1">
      <c r="A5" s="8"/>
      <c r="B5" s="34" t="s">
        <v>71</v>
      </c>
      <c r="C5" s="34"/>
      <c r="D5" s="34"/>
      <c r="E5" s="34"/>
    </row>
    <row r="6" spans="1:5" ht="15.75">
      <c r="A6" s="35" t="s">
        <v>42</v>
      </c>
      <c r="B6" s="35"/>
      <c r="C6" s="35"/>
      <c r="D6" s="35"/>
      <c r="E6" s="35"/>
    </row>
    <row r="7" spans="1:5" ht="47.25">
      <c r="A7" s="9"/>
      <c r="B7" s="11" t="s">
        <v>0</v>
      </c>
      <c r="C7" s="12" t="s">
        <v>1</v>
      </c>
      <c r="D7" s="13" t="s">
        <v>11</v>
      </c>
      <c r="E7" s="12" t="s">
        <v>21</v>
      </c>
    </row>
    <row r="8" spans="1:5" ht="15.75">
      <c r="A8" s="9"/>
      <c r="B8" s="14">
        <v>1</v>
      </c>
      <c r="C8" s="13">
        <v>2</v>
      </c>
      <c r="D8" s="15">
        <v>3</v>
      </c>
      <c r="E8" s="15">
        <v>4</v>
      </c>
    </row>
    <row r="9" spans="1:7" ht="30" customHeight="1">
      <c r="A9" s="25">
        <v>1</v>
      </c>
      <c r="B9" s="17" t="s">
        <v>39</v>
      </c>
      <c r="C9" s="13" t="s">
        <v>23</v>
      </c>
      <c r="D9" s="39">
        <v>82.5</v>
      </c>
      <c r="E9" s="39">
        <v>79</v>
      </c>
      <c r="G9">
        <f>IF(D9&gt;0,IF(E9&gt;0,1,0),0)</f>
        <v>1</v>
      </c>
    </row>
    <row r="10" spans="1:5" ht="16.5" customHeight="1">
      <c r="A10" s="28"/>
      <c r="B10" s="27" t="s">
        <v>17</v>
      </c>
      <c r="C10" s="13" t="s">
        <v>23</v>
      </c>
      <c r="D10" s="20"/>
      <c r="E10" s="18"/>
    </row>
    <row r="11" spans="1:5" ht="18.75" customHeight="1">
      <c r="A11" s="26"/>
      <c r="B11" s="24" t="s">
        <v>18</v>
      </c>
      <c r="C11" s="13" t="s">
        <v>23</v>
      </c>
      <c r="D11" s="20"/>
      <c r="E11" s="18"/>
    </row>
    <row r="12" spans="1:7" ht="18.75" customHeight="1">
      <c r="A12" s="25">
        <v>2</v>
      </c>
      <c r="B12" s="17" t="s">
        <v>2</v>
      </c>
      <c r="C12" s="13" t="s">
        <v>22</v>
      </c>
      <c r="D12" s="18">
        <v>13.7</v>
      </c>
      <c r="E12" s="18">
        <v>8</v>
      </c>
      <c r="G12">
        <f>IF(D12&gt;0,IF(E12&gt;0,1,0),0)</f>
        <v>1</v>
      </c>
    </row>
    <row r="13" spans="1:5" ht="20.25" customHeight="1">
      <c r="A13" s="28"/>
      <c r="B13" s="27" t="s">
        <v>40</v>
      </c>
      <c r="C13" s="13" t="s">
        <v>22</v>
      </c>
      <c r="D13" s="18"/>
      <c r="E13" s="18"/>
    </row>
    <row r="14" spans="1:5" ht="21.75" customHeight="1">
      <c r="A14" s="26"/>
      <c r="B14" s="27" t="s">
        <v>41</v>
      </c>
      <c r="C14" s="13" t="s">
        <v>24</v>
      </c>
      <c r="D14" s="18"/>
      <c r="E14" s="18"/>
    </row>
    <row r="15" spans="1:7" ht="34.5" customHeight="1">
      <c r="A15" s="25">
        <v>3</v>
      </c>
      <c r="B15" s="17" t="s">
        <v>25</v>
      </c>
      <c r="C15" s="13" t="s">
        <v>26</v>
      </c>
      <c r="D15" s="18">
        <v>640</v>
      </c>
      <c r="E15" s="18">
        <v>372.5</v>
      </c>
      <c r="G15">
        <f>IF(D15&gt;0,IF(E15&gt;0,1,0),0)</f>
        <v>1</v>
      </c>
    </row>
    <row r="16" spans="1:5" ht="20.25" customHeight="1">
      <c r="A16" s="28"/>
      <c r="B16" s="24" t="s">
        <v>17</v>
      </c>
      <c r="C16" s="13" t="s">
        <v>26</v>
      </c>
      <c r="D16" s="18"/>
      <c r="E16" s="18"/>
    </row>
    <row r="17" spans="1:5" ht="18" customHeight="1">
      <c r="A17" s="26"/>
      <c r="B17" s="24" t="s">
        <v>18</v>
      </c>
      <c r="C17" s="13" t="s">
        <v>26</v>
      </c>
      <c r="D17" s="18"/>
      <c r="E17" s="18"/>
    </row>
    <row r="18" spans="1:7" ht="23.25" customHeight="1">
      <c r="A18" s="25">
        <v>4</v>
      </c>
      <c r="B18" s="17" t="s">
        <v>3</v>
      </c>
      <c r="C18" s="13" t="s">
        <v>26</v>
      </c>
      <c r="D18" s="18">
        <v>192.5</v>
      </c>
      <c r="E18" s="18">
        <v>152.3</v>
      </c>
      <c r="G18">
        <f>IF(D18&gt;0,IF(E18&gt;0,1,0),0)</f>
        <v>1</v>
      </c>
    </row>
    <row r="19" spans="1:5" ht="20.25" customHeight="1">
      <c r="A19" s="28"/>
      <c r="B19" s="24" t="s">
        <v>17</v>
      </c>
      <c r="C19" s="13" t="s">
        <v>27</v>
      </c>
      <c r="D19" s="18"/>
      <c r="E19" s="18"/>
    </row>
    <row r="20" spans="1:5" ht="17.25" customHeight="1">
      <c r="A20" s="26"/>
      <c r="B20" s="24" t="s">
        <v>43</v>
      </c>
      <c r="C20" s="13" t="s">
        <v>26</v>
      </c>
      <c r="D20" s="18"/>
      <c r="E20" s="18"/>
    </row>
    <row r="21" spans="1:5" ht="33.75" customHeight="1">
      <c r="A21" s="30" t="s">
        <v>44</v>
      </c>
      <c r="B21" s="19" t="s">
        <v>61</v>
      </c>
      <c r="C21" s="13" t="s">
        <v>26</v>
      </c>
      <c r="D21" s="18"/>
      <c r="E21" s="18"/>
    </row>
    <row r="22" spans="1:5" ht="18" customHeight="1">
      <c r="A22" s="28"/>
      <c r="B22" s="24" t="s">
        <v>17</v>
      </c>
      <c r="C22" s="13" t="s">
        <v>26</v>
      </c>
      <c r="D22" s="18"/>
      <c r="E22" s="18"/>
    </row>
    <row r="23" spans="1:5" ht="18" customHeight="1">
      <c r="A23" s="26"/>
      <c r="B23" s="24" t="s">
        <v>43</v>
      </c>
      <c r="C23" s="13" t="s">
        <v>27</v>
      </c>
      <c r="D23" s="18"/>
      <c r="E23" s="18"/>
    </row>
    <row r="24" spans="1:7" ht="21" customHeight="1">
      <c r="A24" s="25">
        <v>5</v>
      </c>
      <c r="B24" s="17" t="s">
        <v>12</v>
      </c>
      <c r="C24" s="13" t="s">
        <v>27</v>
      </c>
      <c r="D24" s="18">
        <v>14</v>
      </c>
      <c r="E24" s="18">
        <v>1.7</v>
      </c>
      <c r="G24">
        <f>IF(D24&gt;0,IF(E24&gt;0,1,0),0)</f>
        <v>1</v>
      </c>
    </row>
    <row r="25" spans="1:5" ht="16.5" customHeight="1">
      <c r="A25" s="26"/>
      <c r="B25" s="24" t="s">
        <v>17</v>
      </c>
      <c r="C25" s="13" t="s">
        <v>27</v>
      </c>
      <c r="D25" s="18"/>
      <c r="E25" s="18"/>
    </row>
    <row r="26" spans="1:5" ht="18" customHeight="1">
      <c r="A26" s="26"/>
      <c r="B26" s="24" t="s">
        <v>43</v>
      </c>
      <c r="C26" s="13" t="s">
        <v>26</v>
      </c>
      <c r="D26" s="18"/>
      <c r="E26" s="18"/>
    </row>
    <row r="27" spans="1:7" ht="39" customHeight="1">
      <c r="A27" s="26">
        <v>6</v>
      </c>
      <c r="B27" s="17" t="s">
        <v>4</v>
      </c>
      <c r="C27" s="13" t="s">
        <v>28</v>
      </c>
      <c r="D27" s="18">
        <v>610</v>
      </c>
      <c r="E27" s="18">
        <v>265</v>
      </c>
      <c r="G27">
        <f>IF(D27&gt;0,IF(E27&gt;0,1,0),0)</f>
        <v>1</v>
      </c>
    </row>
    <row r="28" spans="1:7" ht="34.5" customHeight="1">
      <c r="A28" s="16">
        <v>7</v>
      </c>
      <c r="B28" s="17" t="s">
        <v>5</v>
      </c>
      <c r="C28" s="13" t="s">
        <v>28</v>
      </c>
      <c r="D28" s="18">
        <v>118</v>
      </c>
      <c r="E28" s="18">
        <v>50.6</v>
      </c>
      <c r="G28">
        <f>IF(D28&gt;0,IF(E28&gt;0,1,0),0)</f>
        <v>1</v>
      </c>
    </row>
    <row r="29" spans="1:5" ht="53.25" customHeight="1">
      <c r="A29" s="16">
        <v>8</v>
      </c>
      <c r="B29" s="17" t="s">
        <v>63</v>
      </c>
      <c r="C29" s="13" t="s">
        <v>14</v>
      </c>
      <c r="D29" s="18">
        <v>42</v>
      </c>
      <c r="E29" s="18">
        <v>43.5</v>
      </c>
    </row>
    <row r="30" spans="1:7" ht="21.75" customHeight="1">
      <c r="A30" s="16">
        <v>9</v>
      </c>
      <c r="B30" s="17" t="s">
        <v>6</v>
      </c>
      <c r="C30" s="13" t="s">
        <v>7</v>
      </c>
      <c r="D30" s="18">
        <v>5.2</v>
      </c>
      <c r="E30" s="18">
        <v>0</v>
      </c>
      <c r="G30">
        <f>IF(D30&gt;0,IF(E30&gt;0,1,0),0)</f>
        <v>0</v>
      </c>
    </row>
    <row r="31" spans="1:7" ht="21" customHeight="1">
      <c r="A31" s="25">
        <v>10</v>
      </c>
      <c r="B31" s="17" t="s">
        <v>29</v>
      </c>
      <c r="C31" s="13" t="s">
        <v>8</v>
      </c>
      <c r="D31" s="18">
        <v>6.1</v>
      </c>
      <c r="E31" s="18">
        <v>1.5</v>
      </c>
      <c r="G31">
        <f>IF(D31&gt;0,IF(E31&gt;0,1,0),0)</f>
        <v>1</v>
      </c>
    </row>
    <row r="32" spans="1:5" ht="19.5" customHeight="1">
      <c r="A32" s="28"/>
      <c r="B32" s="27" t="s">
        <v>13</v>
      </c>
      <c r="C32" s="13" t="s">
        <v>30</v>
      </c>
      <c r="D32" s="18"/>
      <c r="E32" s="18"/>
    </row>
    <row r="33" spans="1:5" ht="21" customHeight="1">
      <c r="A33" s="26"/>
      <c r="B33" s="27" t="s">
        <v>64</v>
      </c>
      <c r="C33" s="13" t="s">
        <v>30</v>
      </c>
      <c r="D33" s="18"/>
      <c r="E33" s="18"/>
    </row>
    <row r="34" spans="1:5" ht="37.5" customHeight="1">
      <c r="A34" s="26">
        <v>11</v>
      </c>
      <c r="B34" s="21" t="s">
        <v>46</v>
      </c>
      <c r="C34" s="13" t="s">
        <v>14</v>
      </c>
      <c r="D34" s="18">
        <v>11.4</v>
      </c>
      <c r="E34" s="18">
        <v>0</v>
      </c>
    </row>
    <row r="35" spans="1:5" ht="30" customHeight="1">
      <c r="A35" s="16">
        <v>14</v>
      </c>
      <c r="B35" s="21" t="s">
        <v>31</v>
      </c>
      <c r="C35" s="13" t="s">
        <v>65</v>
      </c>
      <c r="D35" s="18">
        <v>79</v>
      </c>
      <c r="E35" s="18">
        <v>28.8</v>
      </c>
    </row>
    <row r="36" spans="1:5" ht="81.75" customHeight="1">
      <c r="A36" s="16">
        <v>16</v>
      </c>
      <c r="B36" s="21" t="s">
        <v>69</v>
      </c>
      <c r="C36" s="22" t="s">
        <v>14</v>
      </c>
      <c r="D36" s="18">
        <v>53.2</v>
      </c>
      <c r="E36" s="18">
        <v>51.4</v>
      </c>
    </row>
    <row r="37" spans="1:5" ht="24" customHeight="1">
      <c r="A37" s="25">
        <v>17</v>
      </c>
      <c r="B37" s="21" t="s">
        <v>15</v>
      </c>
      <c r="C37" s="22" t="s">
        <v>16</v>
      </c>
      <c r="D37" s="18">
        <v>18.5</v>
      </c>
      <c r="E37" s="18">
        <v>21.2</v>
      </c>
    </row>
    <row r="38" spans="1:5" ht="18" customHeight="1">
      <c r="A38" s="28"/>
      <c r="B38" s="24" t="s">
        <v>17</v>
      </c>
      <c r="C38" s="22" t="s">
        <v>32</v>
      </c>
      <c r="D38" s="18"/>
      <c r="E38" s="18"/>
    </row>
    <row r="39" spans="1:5" ht="25.5" customHeight="1">
      <c r="A39" s="26"/>
      <c r="B39" s="24" t="s">
        <v>43</v>
      </c>
      <c r="C39" s="22" t="s">
        <v>33</v>
      </c>
      <c r="D39" s="18"/>
      <c r="E39" s="18"/>
    </row>
    <row r="40" spans="1:5" ht="49.5" customHeight="1">
      <c r="A40" s="29" t="s">
        <v>47</v>
      </c>
      <c r="B40" s="31" t="s">
        <v>34</v>
      </c>
      <c r="C40" s="22" t="s">
        <v>16</v>
      </c>
      <c r="D40" s="18">
        <v>18.5</v>
      </c>
      <c r="E40" s="18">
        <v>21.2</v>
      </c>
    </row>
    <row r="41" spans="1:5" ht="34.5" customHeight="1">
      <c r="A41" s="25"/>
      <c r="B41" s="23" t="s">
        <v>19</v>
      </c>
      <c r="C41" s="22" t="s">
        <v>16</v>
      </c>
      <c r="D41" s="18"/>
      <c r="E41" s="18"/>
    </row>
    <row r="42" spans="1:5" ht="36" customHeight="1">
      <c r="A42" s="25">
        <v>18</v>
      </c>
      <c r="B42" s="21" t="s">
        <v>20</v>
      </c>
      <c r="C42" s="22" t="s">
        <v>16</v>
      </c>
      <c r="D42" s="18">
        <v>36.2</v>
      </c>
      <c r="E42" s="18">
        <v>34.5</v>
      </c>
    </row>
    <row r="43" spans="1:5" ht="21" customHeight="1">
      <c r="A43" s="28"/>
      <c r="B43" s="24" t="s">
        <v>17</v>
      </c>
      <c r="C43" s="22" t="s">
        <v>32</v>
      </c>
      <c r="D43" s="18"/>
      <c r="E43" s="18"/>
    </row>
    <row r="44" spans="1:5" ht="18" customHeight="1">
      <c r="A44" s="28"/>
      <c r="B44" s="24" t="s">
        <v>43</v>
      </c>
      <c r="C44" s="22" t="s">
        <v>33</v>
      </c>
      <c r="D44" s="18"/>
      <c r="E44" s="18"/>
    </row>
    <row r="45" spans="1:5" ht="47.25">
      <c r="A45" s="30" t="s">
        <v>48</v>
      </c>
      <c r="B45" s="19" t="s">
        <v>62</v>
      </c>
      <c r="C45" s="22" t="s">
        <v>16</v>
      </c>
      <c r="D45" s="18">
        <v>36.2</v>
      </c>
      <c r="E45" s="18">
        <v>34.5</v>
      </c>
    </row>
    <row r="46" spans="1:5" ht="37.5" customHeight="1">
      <c r="A46" s="26"/>
      <c r="B46" s="23" t="s">
        <v>19</v>
      </c>
      <c r="C46" s="22" t="s">
        <v>16</v>
      </c>
      <c r="D46" s="18"/>
      <c r="E46" s="18"/>
    </row>
    <row r="47" spans="1:7" ht="69.75" customHeight="1">
      <c r="A47" s="16">
        <v>19</v>
      </c>
      <c r="B47" s="17" t="s">
        <v>9</v>
      </c>
      <c r="C47" s="10" t="s">
        <v>35</v>
      </c>
      <c r="D47" s="18"/>
      <c r="E47" s="18"/>
      <c r="G47">
        <f>IF(D47&gt;0,IF(E47&gt;0,1,0),0)</f>
        <v>0</v>
      </c>
    </row>
    <row r="48" spans="1:5" ht="15.75">
      <c r="A48" s="25">
        <v>20</v>
      </c>
      <c r="B48" s="17" t="s">
        <v>66</v>
      </c>
      <c r="C48" s="13" t="s">
        <v>35</v>
      </c>
      <c r="D48" s="18"/>
      <c r="E48" s="18"/>
    </row>
    <row r="49" spans="1:5" ht="15.75">
      <c r="A49" s="28"/>
      <c r="B49" s="24" t="s">
        <v>13</v>
      </c>
      <c r="C49" s="13" t="s">
        <v>35</v>
      </c>
      <c r="D49" s="18"/>
      <c r="E49" s="18"/>
    </row>
    <row r="50" spans="1:5" ht="15.75">
      <c r="A50" s="26"/>
      <c r="B50" s="24" t="s">
        <v>45</v>
      </c>
      <c r="C50" s="13" t="s">
        <v>35</v>
      </c>
      <c r="D50" s="18"/>
      <c r="E50" s="18"/>
    </row>
    <row r="51" spans="1:5" ht="79.5" customHeight="1">
      <c r="A51" s="16">
        <v>21</v>
      </c>
      <c r="B51" s="17" t="s">
        <v>49</v>
      </c>
      <c r="C51" s="13" t="s">
        <v>14</v>
      </c>
      <c r="D51" s="18"/>
      <c r="E51" s="18"/>
    </row>
    <row r="52" spans="1:5" ht="84.75" customHeight="1">
      <c r="A52" s="16">
        <v>22</v>
      </c>
      <c r="B52" s="17" t="s">
        <v>50</v>
      </c>
      <c r="C52" s="13" t="s">
        <v>14</v>
      </c>
      <c r="D52" s="18"/>
      <c r="E52" s="18"/>
    </row>
    <row r="53" spans="1:5" ht="85.5" customHeight="1">
      <c r="A53" s="16">
        <v>23</v>
      </c>
      <c r="B53" s="17" t="s">
        <v>51</v>
      </c>
      <c r="C53" s="13" t="s">
        <v>14</v>
      </c>
      <c r="D53" s="18">
        <v>59.6</v>
      </c>
      <c r="E53" s="18">
        <v>57.7</v>
      </c>
    </row>
    <row r="54" spans="1:7" ht="31.5">
      <c r="A54" s="36">
        <v>24</v>
      </c>
      <c r="B54" s="17" t="s">
        <v>67</v>
      </c>
      <c r="C54" s="13" t="s">
        <v>14</v>
      </c>
      <c r="D54" s="18">
        <v>99</v>
      </c>
      <c r="E54" s="18">
        <v>99</v>
      </c>
      <c r="G54">
        <f>IF(D54&gt;0,IF(E54&gt;0,1,0),0)</f>
        <v>1</v>
      </c>
    </row>
    <row r="55" spans="1:5" ht="15.75">
      <c r="A55" s="37"/>
      <c r="B55" s="24" t="s">
        <v>13</v>
      </c>
      <c r="C55" s="13" t="s">
        <v>14</v>
      </c>
      <c r="D55" s="18"/>
      <c r="E55" s="18"/>
    </row>
    <row r="56" spans="1:5" ht="15.75">
      <c r="A56" s="38"/>
      <c r="B56" s="24" t="s">
        <v>45</v>
      </c>
      <c r="C56" s="13" t="s">
        <v>14</v>
      </c>
      <c r="D56" s="18"/>
      <c r="E56" s="18"/>
    </row>
    <row r="57" spans="1:9" ht="144.75" customHeight="1">
      <c r="A57" s="16">
        <v>25</v>
      </c>
      <c r="B57" s="17" t="s">
        <v>52</v>
      </c>
      <c r="C57" s="13" t="s">
        <v>14</v>
      </c>
      <c r="D57" s="18"/>
      <c r="E57" s="18"/>
      <c r="F57" s="32"/>
      <c r="I57" s="32"/>
    </row>
    <row r="58" spans="1:5" ht="39" customHeight="1">
      <c r="A58" s="16">
        <v>26</v>
      </c>
      <c r="B58" s="17" t="s">
        <v>36</v>
      </c>
      <c r="C58" s="13" t="s">
        <v>68</v>
      </c>
      <c r="D58" s="18"/>
      <c r="E58" s="18"/>
    </row>
    <row r="59" spans="1:5" ht="103.5" customHeight="1">
      <c r="A59" s="16">
        <v>27</v>
      </c>
      <c r="B59" s="17" t="s">
        <v>53</v>
      </c>
      <c r="C59" s="13" t="s">
        <v>14</v>
      </c>
      <c r="D59" s="18"/>
      <c r="E59" s="18"/>
    </row>
    <row r="60" spans="1:5" ht="69" customHeight="1">
      <c r="A60" s="16">
        <v>28</v>
      </c>
      <c r="B60" s="17" t="s">
        <v>54</v>
      </c>
      <c r="C60" s="13" t="s">
        <v>14</v>
      </c>
      <c r="D60" s="18"/>
      <c r="E60" s="18"/>
    </row>
    <row r="61" spans="1:5" ht="77.25" customHeight="1">
      <c r="A61" s="16">
        <v>29</v>
      </c>
      <c r="B61" s="17" t="s">
        <v>55</v>
      </c>
      <c r="C61" s="13" t="s">
        <v>14</v>
      </c>
      <c r="D61" s="18"/>
      <c r="E61" s="18"/>
    </row>
    <row r="62" spans="1:5" ht="74.25" customHeight="1">
      <c r="A62" s="16">
        <v>30</v>
      </c>
      <c r="B62" s="17" t="s">
        <v>56</v>
      </c>
      <c r="C62" s="13" t="s">
        <v>14</v>
      </c>
      <c r="D62" s="18"/>
      <c r="E62" s="18"/>
    </row>
    <row r="63" spans="1:7" ht="63">
      <c r="A63" s="16">
        <v>31</v>
      </c>
      <c r="B63" s="17" t="s">
        <v>57</v>
      </c>
      <c r="C63" s="13" t="s">
        <v>14</v>
      </c>
      <c r="D63" s="18"/>
      <c r="E63" s="18"/>
      <c r="G63">
        <f>IF(D63&gt;0,IF(E63&gt;0,1,0),0)</f>
        <v>0</v>
      </c>
    </row>
    <row r="64" spans="1:5" ht="112.5" customHeight="1">
      <c r="A64" s="16">
        <v>32</v>
      </c>
      <c r="B64" s="17" t="s">
        <v>58</v>
      </c>
      <c r="C64" s="13" t="s">
        <v>37</v>
      </c>
      <c r="D64" s="18"/>
      <c r="E64" s="18"/>
    </row>
    <row r="65" spans="1:5" ht="105" customHeight="1">
      <c r="A65" s="16">
        <v>33</v>
      </c>
      <c r="B65" s="17" t="s">
        <v>59</v>
      </c>
      <c r="C65" s="13" t="s">
        <v>14</v>
      </c>
      <c r="D65" s="18"/>
      <c r="E65" s="18"/>
    </row>
    <row r="66" spans="1:5" ht="86.25" customHeight="1">
      <c r="A66" s="16">
        <v>34</v>
      </c>
      <c r="B66" s="17" t="s">
        <v>60</v>
      </c>
      <c r="C66" s="13" t="s">
        <v>14</v>
      </c>
      <c r="D66" s="18"/>
      <c r="E66" s="18"/>
    </row>
    <row r="67" spans="1:5" ht="79.5" customHeight="1">
      <c r="A67" s="16">
        <v>35</v>
      </c>
      <c r="B67" s="17" t="s">
        <v>70</v>
      </c>
      <c r="C67" s="13" t="s">
        <v>38</v>
      </c>
      <c r="D67" s="18"/>
      <c r="E67" s="18"/>
    </row>
    <row r="68" spans="2:7" ht="15">
      <c r="B68" s="3"/>
      <c r="C68" s="5"/>
      <c r="D68" s="2"/>
      <c r="E68" s="2"/>
      <c r="G68">
        <f>SUM(G9:G67)</f>
        <v>9</v>
      </c>
    </row>
    <row r="69" spans="2:5" ht="15">
      <c r="B69" s="3" t="s">
        <v>10</v>
      </c>
      <c r="C69" s="5"/>
      <c r="D69" s="2"/>
      <c r="E69" s="2"/>
    </row>
  </sheetData>
  <sheetProtection/>
  <mergeCells count="4">
    <mergeCell ref="B2:E3"/>
    <mergeCell ref="B5:E5"/>
    <mergeCell ref="A6:E6"/>
    <mergeCell ref="A54:A56"/>
  </mergeCells>
  <printOptions/>
  <pageMargins left="0.3937007874015748" right="0.3937007874015748" top="0.11811023622047245" bottom="0.11811023622047245" header="0.31496062992125984" footer="0.31496062992125984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SakcerNM</cp:lastModifiedBy>
  <cp:lastPrinted>2019-07-17T10:10:31Z</cp:lastPrinted>
  <dcterms:created xsi:type="dcterms:W3CDTF">2013-12-30T08:30:21Z</dcterms:created>
  <dcterms:modified xsi:type="dcterms:W3CDTF">2019-07-17T11:56:41Z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